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dkøbsprojekter\Udbud.dk\Industrielle gasarter\Udbudsmateriale\"/>
    </mc:Choice>
  </mc:AlternateContent>
  <bookViews>
    <workbookView xWindow="0" yWindow="0" windowWidth="28800" windowHeight="12435"/>
  </bookViews>
  <sheets>
    <sheet name="Tilbudsskema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3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<sst xmlns="http://schemas.openxmlformats.org/spreadsheetml/2006/main" count="123" uniqueCount="71">
  <si>
    <t>M3G</t>
  </si>
  <si>
    <t>Kronborgvej 119</t>
  </si>
  <si>
    <t>EUC Center for Uddannelse</t>
  </si>
  <si>
    <t>I1001H10R2A001</t>
  </si>
  <si>
    <t>OXYGEN Bd-M H10*50/200</t>
  </si>
  <si>
    <t>I1001L50S2A001</t>
  </si>
  <si>
    <t>OXYGEN Cy-L Smartop 50/200</t>
  </si>
  <si>
    <t>I1901L55U0A001</t>
  </si>
  <si>
    <t>ACETYLENE Cy-L Smartop ~10kg</t>
  </si>
  <si>
    <t>I1901M20S0A001</t>
  </si>
  <si>
    <t>ACETYLENE Cy-M Smartop 20/99-</t>
  </si>
  <si>
    <t>I1901V08Z0A001</t>
  </si>
  <si>
    <t>ACETYLENE Bd-S ~60kg</t>
  </si>
  <si>
    <t>I2010L50S2A001</t>
  </si>
  <si>
    <t>ARCAL 1 Cy-L Smartop 50/200</t>
  </si>
  <si>
    <t>I2013H10R2A001</t>
  </si>
  <si>
    <t>ARCAL Prime Bd-M H10*50/200</t>
  </si>
  <si>
    <t>I2013L50S2A001</t>
  </si>
  <si>
    <t>ARCAL Prime Cy-L SMARTOP 50/200</t>
  </si>
  <si>
    <t>I2505L50S2A001</t>
  </si>
  <si>
    <t>ARCAL 5 Cy-L Smartop 50/200</t>
  </si>
  <si>
    <t>I2506H10R2A001</t>
  </si>
  <si>
    <t>ARCAL Force Bd-M H10*50/200</t>
  </si>
  <si>
    <t>I2506L50S2A001</t>
  </si>
  <si>
    <t>ARCAL Force Cy-L SMARTOP 50/200</t>
  </si>
  <si>
    <t>I2506M20S2A001</t>
  </si>
  <si>
    <t>ARCAL Force Cy-M SMARTOP 20/200</t>
  </si>
  <si>
    <t>I4001L50R2A001</t>
  </si>
  <si>
    <t>NITROGEN Cy-L reg 50/200</t>
  </si>
  <si>
    <t>Morsø Landbrugsskole</t>
  </si>
  <si>
    <t>Mosegårdsvej 10, Vodstrup</t>
  </si>
  <si>
    <t>I1001M20S2A001</t>
  </si>
  <si>
    <t>OXYGEN Cy-M Smartop 20/200</t>
  </si>
  <si>
    <t>OXYGEN Bundle H10</t>
  </si>
  <si>
    <t>ACETYLENE Bundle 60kg</t>
  </si>
  <si>
    <t>KG</t>
  </si>
  <si>
    <t>OXYGEN Cylinder Smartop L50</t>
  </si>
  <si>
    <t>ACETYLENE Cylinder Smartop 10kg</t>
  </si>
  <si>
    <t>ARCAL Force Bundle H10</t>
  </si>
  <si>
    <t>ARCAL Prime Cylinder L50</t>
  </si>
  <si>
    <t>ARCAL Force Cylinder L50</t>
  </si>
  <si>
    <t>ARCAL Prime Bundle H10</t>
  </si>
  <si>
    <t>Lokation</t>
  </si>
  <si>
    <t>Adresse</t>
  </si>
  <si>
    <t>Varenr./Air Liquide</t>
  </si>
  <si>
    <t>Industrielle gasarter - EUC Nordvest</t>
  </si>
  <si>
    <t>Forbrug i perioden: 01.01.2014 - 31.12.2014</t>
  </si>
  <si>
    <t xml:space="preserve">By </t>
  </si>
  <si>
    <t>Thisted</t>
  </si>
  <si>
    <t>Nykøbing Mors</t>
  </si>
  <si>
    <t>Total Volume/M3G</t>
  </si>
  <si>
    <t>Flaske</t>
  </si>
  <si>
    <t>Betegnelse gasart</t>
  </si>
  <si>
    <t>Gasenhed</t>
  </si>
  <si>
    <t>Opbevaringstype</t>
  </si>
  <si>
    <t>Senest opdateret d. 18.03.2015/hjmh</t>
  </si>
  <si>
    <t>ARCAL 5 Flaske Smartop L50</t>
  </si>
  <si>
    <t>ARCAL 1 Flaske Smartop L50</t>
  </si>
  <si>
    <t>OXYGEN Flaske Smartop M20</t>
  </si>
  <si>
    <t xml:space="preserve">Behov for fast årsleje af gasflasker, 20 l flasker </t>
  </si>
  <si>
    <t xml:space="preserve">Behov for fast årsleje af gasflasker, 50 l flasker </t>
  </si>
  <si>
    <t xml:space="preserve">Behov for fast årsleje af gasbatterier, H10-batteri </t>
  </si>
  <si>
    <t xml:space="preserve">Behov for fast årsleje af gasbatterier, 60 KG Acetylene-batteri </t>
  </si>
  <si>
    <t>Antal enheder/stk.</t>
  </si>
  <si>
    <t>Transport-omkostninger</t>
  </si>
  <si>
    <t>ADR-omkostninger</t>
  </si>
  <si>
    <t>Øvrige omkostninger (venligst skriv type af omkostning)</t>
  </si>
  <si>
    <t>Tilbudt pris/DKK</t>
  </si>
  <si>
    <t xml:space="preserve">TOTAL årlige omkostninger </t>
  </si>
  <si>
    <t>Tilbudsskema</t>
  </si>
  <si>
    <t>Pristilbud på årligt lovpligtigt eftersyn af EUC Nordvests gas centralanlæg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</si>
</sst>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0" applyFont="1"/>
    <xf numFmtId="49" fontId="0" fillId="0" borderId="10" xfId="0" applyNumberFormat="1" applyFill="1" applyBorder="1" applyAlignment="1">
      <alignment horizontal="left" vertical="center" wrapText="1"/>
    </xf>
    <xf numFmtId="43" fontId="0" fillId="0" borderId="0" xfId="42" applyFont="1"/>
    <xf numFmtId="43" fontId="0" fillId="0" borderId="10" xfId="42" applyFont="1" applyFill="1" applyBorder="1" applyAlignment="1">
      <alignment horizontal="left" vertical="center" wrapText="1"/>
    </xf>
    <xf numFmtId="164" fontId="0" fillId="0" borderId="10" xfId="42" applyNumberFormat="1" applyFont="1" applyFill="1" applyBorder="1" applyAlignment="1">
      <alignment horizontal="left" vertical="center" wrapText="1"/>
    </xf>
    <xf numFmtId="0" fontId="0" fillId="0" borderId="10" xfId="0" applyBorder="1"/>
    <xf numFmtId="43" fontId="0" fillId="0" borderId="10" xfId="42" applyFont="1" applyBorder="1"/>
    <xf numFmtId="49" fontId="0" fillId="0" borderId="11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164" fontId="0" fillId="0" borderId="14" xfId="42" applyNumberFormat="1" applyFont="1" applyFill="1" applyBorder="1" applyAlignment="1">
      <alignment horizontal="left" vertical="center" wrapText="1"/>
    </xf>
    <xf numFmtId="0" fontId="0" fillId="0" borderId="14" xfId="0" applyBorder="1"/>
    <xf numFmtId="43" fontId="0" fillId="0" borderId="14" xfId="42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164" fontId="16" fillId="0" borderId="17" xfId="42" applyNumberFormat="1" applyFont="1" applyFill="1" applyBorder="1" applyAlignment="1">
      <alignment horizontal="left" vertical="center" wrapText="1"/>
    </xf>
    <xf numFmtId="43" fontId="16" fillId="0" borderId="17" xfId="42" applyFon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0" fontId="0" fillId="0" borderId="20" xfId="0" applyBorder="1"/>
    <xf numFmtId="0" fontId="0" fillId="0" borderId="17" xfId="0" applyBorder="1"/>
    <xf numFmtId="43" fontId="0" fillId="0" borderId="17" xfId="42" applyFont="1" applyBorder="1"/>
    <xf numFmtId="43" fontId="0" fillId="0" borderId="20" xfId="42" applyFont="1" applyBorder="1"/>
    <xf numFmtId="164" fontId="0" fillId="0" borderId="10" xfId="42" applyNumberFormat="1" applyFont="1" applyBorder="1"/>
    <xf numFmtId="164" fontId="16" fillId="33" borderId="18" xfId="42" applyNumberFormat="1" applyFont="1" applyFill="1" applyBorder="1" applyAlignment="1">
      <alignment horizontal="left" vertical="center" wrapText="1"/>
    </xf>
    <xf numFmtId="0" fontId="0" fillId="33" borderId="15" xfId="0" applyFill="1" applyBorder="1"/>
    <xf numFmtId="0" fontId="0" fillId="33" borderId="12" xfId="0" applyFill="1" applyBorder="1"/>
    <xf numFmtId="0" fontId="0" fillId="33" borderId="21" xfId="0" applyFill="1" applyBorder="1"/>
    <xf numFmtId="0" fontId="0" fillId="33" borderId="18" xfId="0" applyFill="1" applyBorder="1"/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workbookViewId="0">
      <selection activeCell="A34" sqref="A34"/>
    </sheetView>
  </sheetViews>
  <sheetFormatPr defaultRowHeight="15" x14ac:dyDescent="0.25"/>
  <cols>
    <col min="1" max="1" width="67.7109375" customWidth="1"/>
    <col min="2" max="2" width="26" customWidth="1"/>
    <col min="3" max="3" width="14.85546875" customWidth="1"/>
    <col min="4" max="4" width="19" customWidth="1"/>
    <col min="5" max="5" width="32.85546875" customWidth="1"/>
    <col min="6" max="6" width="18.42578125" style="3" customWidth="1"/>
    <col min="7" max="7" width="32.85546875" style="3" customWidth="1"/>
    <col min="8" max="8" width="11.28515625" style="3" customWidth="1"/>
    <col min="9" max="9" width="19.28515625" style="3" customWidth="1"/>
    <col min="10" max="10" width="22" customWidth="1"/>
  </cols>
  <sheetData>
    <row r="1" spans="1:10" ht="18.75" x14ac:dyDescent="0.3">
      <c r="A1" s="1" t="s">
        <v>45</v>
      </c>
    </row>
    <row r="2" spans="1:10" ht="18.75" x14ac:dyDescent="0.3">
      <c r="A2" s="1" t="s">
        <v>69</v>
      </c>
    </row>
    <row r="3" spans="1:10" x14ac:dyDescent="0.25">
      <c r="A3" t="s">
        <v>46</v>
      </c>
    </row>
    <row r="4" spans="1:10" x14ac:dyDescent="0.25">
      <c r="A4" t="s">
        <v>55</v>
      </c>
    </row>
    <row r="5" spans="1:10" ht="15.75" thickBot="1" x14ac:dyDescent="0.3"/>
    <row r="6" spans="1:10" ht="15" customHeight="1" thickBot="1" x14ac:dyDescent="0.3">
      <c r="A6" s="14" t="s">
        <v>42</v>
      </c>
      <c r="B6" s="15" t="s">
        <v>43</v>
      </c>
      <c r="C6" s="15" t="s">
        <v>47</v>
      </c>
      <c r="D6" s="15" t="s">
        <v>44</v>
      </c>
      <c r="E6" s="15" t="s">
        <v>52</v>
      </c>
      <c r="F6" s="16" t="s">
        <v>63</v>
      </c>
      <c r="G6" s="16" t="s">
        <v>54</v>
      </c>
      <c r="H6" s="16" t="s">
        <v>53</v>
      </c>
      <c r="I6" s="17" t="s">
        <v>50</v>
      </c>
      <c r="J6" s="24" t="s">
        <v>67</v>
      </c>
    </row>
    <row r="7" spans="1:10" x14ac:dyDescent="0.25">
      <c r="A7" s="9" t="s">
        <v>2</v>
      </c>
      <c r="B7" s="10" t="s">
        <v>1</v>
      </c>
      <c r="C7" s="10" t="s">
        <v>48</v>
      </c>
      <c r="D7" s="10" t="s">
        <v>3</v>
      </c>
      <c r="E7" s="10" t="s">
        <v>4</v>
      </c>
      <c r="F7" s="11">
        <v>9</v>
      </c>
      <c r="G7" s="12" t="s">
        <v>33</v>
      </c>
      <c r="H7" s="12" t="s">
        <v>0</v>
      </c>
      <c r="I7" s="13">
        <v>978.3</v>
      </c>
      <c r="J7" s="25"/>
    </row>
    <row r="8" spans="1:10" x14ac:dyDescent="0.25">
      <c r="A8" s="8" t="s">
        <v>2</v>
      </c>
      <c r="B8" s="2" t="s">
        <v>1</v>
      </c>
      <c r="C8" s="2" t="s">
        <v>48</v>
      </c>
      <c r="D8" s="2" t="s">
        <v>5</v>
      </c>
      <c r="E8" s="2" t="s">
        <v>6</v>
      </c>
      <c r="F8" s="5">
        <v>8</v>
      </c>
      <c r="G8" s="6" t="s">
        <v>36</v>
      </c>
      <c r="H8" s="6" t="s">
        <v>51</v>
      </c>
      <c r="I8" s="4">
        <v>87.2</v>
      </c>
      <c r="J8" s="26"/>
    </row>
    <row r="9" spans="1:10" x14ac:dyDescent="0.25">
      <c r="A9" s="8" t="s">
        <v>2</v>
      </c>
      <c r="B9" s="2" t="s">
        <v>1</v>
      </c>
      <c r="C9" s="2" t="s">
        <v>48</v>
      </c>
      <c r="D9" s="2" t="s">
        <v>7</v>
      </c>
      <c r="E9" s="2" t="s">
        <v>8</v>
      </c>
      <c r="F9" s="5">
        <v>2</v>
      </c>
      <c r="G9" s="6" t="s">
        <v>37</v>
      </c>
      <c r="H9" s="6" t="s">
        <v>51</v>
      </c>
      <c r="I9" s="4">
        <v>18.399999999999999</v>
      </c>
      <c r="J9" s="26"/>
    </row>
    <row r="10" spans="1:10" x14ac:dyDescent="0.25">
      <c r="A10" s="8" t="s">
        <v>2</v>
      </c>
      <c r="B10" s="2" t="s">
        <v>1</v>
      </c>
      <c r="C10" s="2" t="s">
        <v>48</v>
      </c>
      <c r="D10" s="2" t="s">
        <v>9</v>
      </c>
      <c r="E10" s="2" t="s">
        <v>10</v>
      </c>
      <c r="F10" s="5">
        <v>1</v>
      </c>
      <c r="G10" s="6" t="s">
        <v>10</v>
      </c>
      <c r="H10" s="6" t="s">
        <v>51</v>
      </c>
      <c r="I10" s="4">
        <v>3</v>
      </c>
      <c r="J10" s="26"/>
    </row>
    <row r="11" spans="1:10" x14ac:dyDescent="0.25">
      <c r="A11" s="8" t="s">
        <v>2</v>
      </c>
      <c r="B11" s="2" t="s">
        <v>1</v>
      </c>
      <c r="C11" s="2" t="s">
        <v>48</v>
      </c>
      <c r="D11" s="2" t="s">
        <v>11</v>
      </c>
      <c r="E11" s="2" t="s">
        <v>12</v>
      </c>
      <c r="F11" s="5">
        <v>4</v>
      </c>
      <c r="G11" s="6" t="s">
        <v>34</v>
      </c>
      <c r="H11" s="6" t="s">
        <v>35</v>
      </c>
      <c r="I11" s="4">
        <v>214.8</v>
      </c>
      <c r="J11" s="26"/>
    </row>
    <row r="12" spans="1:10" x14ac:dyDescent="0.25">
      <c r="A12" s="8" t="s">
        <v>2</v>
      </c>
      <c r="B12" s="2" t="s">
        <v>1</v>
      </c>
      <c r="C12" s="2" t="s">
        <v>48</v>
      </c>
      <c r="D12" s="2" t="s">
        <v>15</v>
      </c>
      <c r="E12" s="2" t="s">
        <v>16</v>
      </c>
      <c r="F12" s="5">
        <v>6</v>
      </c>
      <c r="G12" s="6" t="s">
        <v>41</v>
      </c>
      <c r="H12" s="6" t="s">
        <v>0</v>
      </c>
      <c r="I12" s="4">
        <f>651.6+543</f>
        <v>1194.5999999999999</v>
      </c>
      <c r="J12" s="26"/>
    </row>
    <row r="13" spans="1:10" x14ac:dyDescent="0.25">
      <c r="A13" s="8" t="s">
        <v>2</v>
      </c>
      <c r="B13" s="2" t="s">
        <v>1</v>
      </c>
      <c r="C13" s="2" t="s">
        <v>48</v>
      </c>
      <c r="D13" s="2" t="s">
        <v>17</v>
      </c>
      <c r="E13" s="2" t="s">
        <v>18</v>
      </c>
      <c r="F13" s="5">
        <f>8+5</f>
        <v>13</v>
      </c>
      <c r="G13" s="6" t="s">
        <v>39</v>
      </c>
      <c r="H13" s="6" t="s">
        <v>51</v>
      </c>
      <c r="I13" s="4">
        <f>87.2+55</f>
        <v>142.19999999999999</v>
      </c>
      <c r="J13" s="26"/>
    </row>
    <row r="14" spans="1:10" x14ac:dyDescent="0.25">
      <c r="A14" s="8" t="s">
        <v>2</v>
      </c>
      <c r="B14" s="2" t="s">
        <v>1</v>
      </c>
      <c r="C14" s="2" t="s">
        <v>48</v>
      </c>
      <c r="D14" s="2" t="s">
        <v>21</v>
      </c>
      <c r="E14" s="2" t="s">
        <v>22</v>
      </c>
      <c r="F14" s="5">
        <v>6</v>
      </c>
      <c r="G14" s="6" t="s">
        <v>38</v>
      </c>
      <c r="H14" s="6" t="s">
        <v>0</v>
      </c>
      <c r="I14" s="4">
        <f>727.2+727.2</f>
        <v>1454.4</v>
      </c>
      <c r="J14" s="26"/>
    </row>
    <row r="15" spans="1:10" x14ac:dyDescent="0.25">
      <c r="A15" s="8" t="s">
        <v>2</v>
      </c>
      <c r="B15" s="2" t="s">
        <v>1</v>
      </c>
      <c r="C15" s="2" t="s">
        <v>48</v>
      </c>
      <c r="D15" s="2" t="s">
        <v>23</v>
      </c>
      <c r="E15" s="2" t="s">
        <v>24</v>
      </c>
      <c r="F15" s="5">
        <f>2+5</f>
        <v>7</v>
      </c>
      <c r="G15" s="6" t="s">
        <v>40</v>
      </c>
      <c r="H15" s="6" t="s">
        <v>51</v>
      </c>
      <c r="I15" s="4">
        <f>24.2+61</f>
        <v>85.2</v>
      </c>
      <c r="J15" s="26"/>
    </row>
    <row r="16" spans="1:10" ht="15" customHeight="1" x14ac:dyDescent="0.25">
      <c r="A16" s="8" t="s">
        <v>2</v>
      </c>
      <c r="B16" s="2" t="s">
        <v>1</v>
      </c>
      <c r="C16" s="2" t="s">
        <v>48</v>
      </c>
      <c r="D16" s="2" t="s">
        <v>25</v>
      </c>
      <c r="E16" s="2" t="s">
        <v>26</v>
      </c>
      <c r="F16" s="5">
        <f>1+1</f>
        <v>2</v>
      </c>
      <c r="G16" s="6" t="s">
        <v>26</v>
      </c>
      <c r="H16" s="6" t="s">
        <v>51</v>
      </c>
      <c r="I16" s="4">
        <f>4.8+4.8</f>
        <v>9.6</v>
      </c>
      <c r="J16" s="26"/>
    </row>
    <row r="17" spans="1:10" x14ac:dyDescent="0.25">
      <c r="A17" s="8" t="s">
        <v>2</v>
      </c>
      <c r="B17" s="2" t="s">
        <v>1</v>
      </c>
      <c r="C17" s="2" t="s">
        <v>48</v>
      </c>
      <c r="D17" s="2" t="s">
        <v>27</v>
      </c>
      <c r="E17" s="2" t="s">
        <v>28</v>
      </c>
      <c r="F17" s="5">
        <v>4</v>
      </c>
      <c r="G17" s="6" t="s">
        <v>28</v>
      </c>
      <c r="H17" s="6" t="s">
        <v>51</v>
      </c>
      <c r="I17" s="4">
        <v>38.799999999999997</v>
      </c>
      <c r="J17" s="26"/>
    </row>
    <row r="18" spans="1:10" x14ac:dyDescent="0.25">
      <c r="A18" s="8" t="s">
        <v>29</v>
      </c>
      <c r="B18" s="2" t="s">
        <v>30</v>
      </c>
      <c r="C18" s="2" t="s">
        <v>49</v>
      </c>
      <c r="D18" s="2" t="s">
        <v>31</v>
      </c>
      <c r="E18" s="2" t="s">
        <v>32</v>
      </c>
      <c r="F18" s="5">
        <v>2</v>
      </c>
      <c r="G18" s="6" t="s">
        <v>58</v>
      </c>
      <c r="H18" s="6" t="s">
        <v>51</v>
      </c>
      <c r="I18" s="4">
        <v>8.6</v>
      </c>
      <c r="J18" s="26"/>
    </row>
    <row r="19" spans="1:10" x14ac:dyDescent="0.25">
      <c r="A19" s="8" t="s">
        <v>29</v>
      </c>
      <c r="B19" s="2" t="s">
        <v>30</v>
      </c>
      <c r="C19" s="2" t="s">
        <v>49</v>
      </c>
      <c r="D19" s="2" t="s">
        <v>13</v>
      </c>
      <c r="E19" s="2" t="s">
        <v>14</v>
      </c>
      <c r="F19" s="5">
        <v>1</v>
      </c>
      <c r="G19" s="6" t="s">
        <v>57</v>
      </c>
      <c r="H19" s="6" t="s">
        <v>51</v>
      </c>
      <c r="I19" s="4">
        <v>10.9</v>
      </c>
      <c r="J19" s="26"/>
    </row>
    <row r="20" spans="1:10" x14ac:dyDescent="0.25">
      <c r="A20" s="8" t="s">
        <v>29</v>
      </c>
      <c r="B20" s="2" t="s">
        <v>30</v>
      </c>
      <c r="C20" s="2" t="s">
        <v>49</v>
      </c>
      <c r="D20" s="2" t="s">
        <v>19</v>
      </c>
      <c r="E20" s="2" t="s">
        <v>20</v>
      </c>
      <c r="F20" s="5">
        <v>5</v>
      </c>
      <c r="G20" s="6" t="s">
        <v>56</v>
      </c>
      <c r="H20" s="6" t="s">
        <v>51</v>
      </c>
      <c r="I20" s="4">
        <v>60.5</v>
      </c>
      <c r="J20" s="26"/>
    </row>
    <row r="21" spans="1:10" ht="15" customHeight="1" x14ac:dyDescent="0.25">
      <c r="A21" s="8" t="s">
        <v>59</v>
      </c>
      <c r="B21" s="6"/>
      <c r="C21" s="6"/>
      <c r="D21" s="6"/>
      <c r="E21" s="6"/>
      <c r="F21" s="23">
        <v>6</v>
      </c>
      <c r="G21" s="7"/>
      <c r="H21" s="7"/>
      <c r="I21" s="7"/>
      <c r="J21" s="26"/>
    </row>
    <row r="22" spans="1:10" x14ac:dyDescent="0.25">
      <c r="A22" s="8" t="s">
        <v>60</v>
      </c>
      <c r="B22" s="6"/>
      <c r="C22" s="6"/>
      <c r="D22" s="6"/>
      <c r="E22" s="6"/>
      <c r="F22" s="23">
        <v>21</v>
      </c>
      <c r="G22" s="7"/>
      <c r="H22" s="7"/>
      <c r="I22" s="7"/>
      <c r="J22" s="26"/>
    </row>
    <row r="23" spans="1:10" x14ac:dyDescent="0.25">
      <c r="A23" s="8" t="s">
        <v>61</v>
      </c>
      <c r="B23" s="6"/>
      <c r="C23" s="6"/>
      <c r="D23" s="6"/>
      <c r="E23" s="6"/>
      <c r="F23" s="23">
        <v>6</v>
      </c>
      <c r="G23" s="7"/>
      <c r="H23" s="7"/>
      <c r="I23" s="7"/>
      <c r="J23" s="26"/>
    </row>
    <row r="24" spans="1:10" ht="15" customHeight="1" x14ac:dyDescent="0.25">
      <c r="A24" s="8" t="s">
        <v>62</v>
      </c>
      <c r="B24" s="6"/>
      <c r="C24" s="6"/>
      <c r="D24" s="6"/>
      <c r="E24" s="6"/>
      <c r="F24" s="23">
        <v>2</v>
      </c>
      <c r="G24" s="7"/>
      <c r="H24" s="7"/>
      <c r="I24" s="7"/>
      <c r="J24" s="26"/>
    </row>
    <row r="25" spans="1:10" x14ac:dyDescent="0.25">
      <c r="A25" s="8" t="s">
        <v>64</v>
      </c>
      <c r="B25" s="6"/>
      <c r="C25" s="6"/>
      <c r="D25" s="6"/>
      <c r="E25" s="6"/>
      <c r="F25" s="23"/>
      <c r="G25" s="7"/>
      <c r="H25" s="7"/>
      <c r="I25" s="7"/>
      <c r="J25" s="26"/>
    </row>
    <row r="26" spans="1:10" x14ac:dyDescent="0.25">
      <c r="A26" s="8" t="s">
        <v>65</v>
      </c>
      <c r="B26" s="6"/>
      <c r="C26" s="6"/>
      <c r="D26" s="6"/>
      <c r="E26" s="6"/>
      <c r="F26" s="23"/>
      <c r="G26" s="7"/>
      <c r="H26" s="7"/>
      <c r="I26" s="7"/>
      <c r="J26" s="26"/>
    </row>
    <row r="27" spans="1:10" x14ac:dyDescent="0.25">
      <c r="A27" s="8" t="s">
        <v>66</v>
      </c>
      <c r="B27" s="6"/>
      <c r="C27" s="6"/>
      <c r="D27" s="6"/>
      <c r="E27" s="6"/>
      <c r="F27" s="7"/>
      <c r="G27" s="7"/>
      <c r="H27" s="7"/>
      <c r="I27" s="7"/>
      <c r="J27" s="26"/>
    </row>
    <row r="28" spans="1:10" x14ac:dyDescent="0.25">
      <c r="A28" s="8" t="s">
        <v>66</v>
      </c>
      <c r="B28" s="6"/>
      <c r="C28" s="6"/>
      <c r="D28" s="6"/>
      <c r="E28" s="6"/>
      <c r="F28" s="7"/>
      <c r="G28" s="7"/>
      <c r="H28" s="7"/>
      <c r="I28" s="7"/>
      <c r="J28" s="26"/>
    </row>
    <row r="29" spans="1:10" ht="15.75" thickBot="1" x14ac:dyDescent="0.3">
      <c r="A29" s="18" t="s">
        <v>66</v>
      </c>
      <c r="B29" s="19"/>
      <c r="C29" s="19"/>
      <c r="D29" s="19"/>
      <c r="E29" s="19"/>
      <c r="F29" s="22"/>
      <c r="G29" s="22"/>
      <c r="H29" s="22"/>
      <c r="I29" s="22"/>
      <c r="J29" s="27"/>
    </row>
    <row r="30" spans="1:10" ht="15.75" thickBot="1" x14ac:dyDescent="0.3">
      <c r="A30" s="14" t="s">
        <v>68</v>
      </c>
      <c r="B30" s="20"/>
      <c r="C30" s="20"/>
      <c r="D30" s="20"/>
      <c r="E30" s="20"/>
      <c r="F30" s="21"/>
      <c r="G30" s="21"/>
      <c r="H30" s="21"/>
      <c r="I30" s="21"/>
      <c r="J30" s="28"/>
    </row>
    <row r="31" spans="1:10" ht="15.75" thickBot="1" x14ac:dyDescent="0.3"/>
    <row r="32" spans="1:10" ht="15.75" thickBot="1" x14ac:dyDescent="0.3">
      <c r="A32" s="14" t="s">
        <v>70</v>
      </c>
      <c r="B32" s="20"/>
      <c r="C32" s="20"/>
      <c r="D32" s="20"/>
      <c r="E32" s="20"/>
      <c r="F32" s="21"/>
      <c r="G32" s="21"/>
      <c r="H32" s="21"/>
      <c r="I32" s="21"/>
      <c r="J32" s="28"/>
    </row>
  </sheetData>
  <pageMargins left="0.74803149606299213" right="0.74803149606299213" top="0.98425196850393704" bottom="0.98425196850393704" header="0.51181102362204722" footer="0.51181102362204722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Tilbudsskema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KROGH, Laila</dc:creator>
  <cp:lastModifiedBy>Henrik J.M. Hansen</cp:lastModifiedBy>
  <cp:lastPrinted>2015-03-17T14:58:43Z</cp:lastPrinted>
  <dcterms:created xsi:type="dcterms:W3CDTF">2015-01-29T07:25:25Z</dcterms:created>
  <dcterms:modified xsi:type="dcterms:W3CDTF">2015-03-18T14:46:30Z</dcterms:modified>
</cp:coreProperties>
</file>